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4640" activeTab="1"/>
  </bookViews>
  <sheets>
    <sheet name="Grundlagen" sheetId="1" r:id="rId1"/>
    <sheet name="Berechnung" sheetId="2" r:id="rId2"/>
    <sheet name="Tabelle3" sheetId="3" state="hidden" r:id="rId3"/>
  </sheets>
  <calcPr calcId="145621"/>
</workbook>
</file>

<file path=xl/calcChain.xml><?xml version="1.0" encoding="utf-8"?>
<calcChain xmlns="http://schemas.openxmlformats.org/spreadsheetml/2006/main">
  <c r="W13" i="2" l="1"/>
  <c r="X13" i="2"/>
  <c r="Y13" i="2"/>
  <c r="Z13" i="2"/>
  <c r="AA13" i="2"/>
  <c r="AB13" i="2"/>
  <c r="AC13" i="2"/>
  <c r="AD13" i="2"/>
  <c r="AE13" i="2"/>
  <c r="AF13" i="2"/>
  <c r="AG13" i="2"/>
  <c r="AC7" i="2"/>
  <c r="AD7" i="2"/>
  <c r="AE7" i="2"/>
  <c r="AF7" i="2"/>
  <c r="AG7" i="2"/>
  <c r="AH7" i="2"/>
  <c r="C25" i="2" l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B25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B19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AH13" i="2"/>
  <c r="AI13" i="2"/>
  <c r="AJ13" i="2"/>
  <c r="AK13" i="2"/>
  <c r="AL13" i="2"/>
  <c r="AM13" i="2"/>
  <c r="B13" i="2"/>
  <c r="B22" i="2"/>
  <c r="B16" i="2"/>
  <c r="B10" i="2"/>
  <c r="B4" i="2"/>
  <c r="AK7" i="2"/>
  <c r="AL7" i="2"/>
  <c r="AM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I7" i="2"/>
  <c r="AJ7" i="2"/>
  <c r="B7" i="2"/>
  <c r="AN5" i="2" l="1"/>
  <c r="AN11" i="2"/>
  <c r="AN23" i="2"/>
  <c r="AN17" i="2"/>
  <c r="AP17" i="2" l="1"/>
  <c r="AQ17" i="2"/>
  <c r="AP23" i="2"/>
  <c r="AQ23" i="2"/>
  <c r="AP11" i="2"/>
  <c r="AQ11" i="2"/>
  <c r="AU10" i="2"/>
  <c r="AS10" i="2"/>
  <c r="AQ5" i="2"/>
  <c r="AP5" i="2"/>
</calcChain>
</file>

<file path=xl/comments1.xml><?xml version="1.0" encoding="utf-8"?>
<comments xmlns="http://schemas.openxmlformats.org/spreadsheetml/2006/main">
  <authors>
    <author>Nitsche, Cindy (ASB OV Neustadt/Sa. e.V.)</author>
  </authors>
  <commentList>
    <comment ref="AK5" authorId="0">
      <text>
        <r>
          <rPr>
            <sz val="9"/>
            <color indexed="81"/>
            <rFont val="Tahoma"/>
            <family val="2"/>
          </rPr>
          <t>Bei Bedarf individuell ergänzen</t>
        </r>
      </text>
    </comment>
    <comment ref="AK11" authorId="0">
      <text>
        <r>
          <rPr>
            <sz val="9"/>
            <color indexed="81"/>
            <rFont val="Tahoma"/>
            <family val="2"/>
          </rPr>
          <t>Bei Bedarf individuell ergänzen</t>
        </r>
      </text>
    </comment>
    <comment ref="AK17" authorId="0">
      <text>
        <r>
          <rPr>
            <sz val="9"/>
            <color indexed="81"/>
            <rFont val="Tahoma"/>
            <family val="2"/>
          </rPr>
          <t>Bei Bedarf individuell ergänzen</t>
        </r>
      </text>
    </comment>
    <comment ref="AK23" authorId="0">
      <text>
        <r>
          <rPr>
            <sz val="9"/>
            <color indexed="81"/>
            <rFont val="Tahoma"/>
            <family val="2"/>
          </rPr>
          <t>Bei Bedarf individuell ergänzen</t>
        </r>
      </text>
    </comment>
  </commentList>
</comments>
</file>

<file path=xl/sharedStrings.xml><?xml version="1.0" encoding="utf-8"?>
<sst xmlns="http://schemas.openxmlformats.org/spreadsheetml/2006/main" count="38" uniqueCount="18">
  <si>
    <t>Beispiel: 
(10 MA * 28 Tage + 5 MA * 30 Tage + 10 Tage Resturlaub) / 250 Tage * 125% = 2,2
-&gt; 2 Mitarbeiter können also gleichzeitig Urlaub nehmen</t>
  </si>
  <si>
    <r>
      <t xml:space="preserve">Um eine zu hohe "Dienstplanverdichtung" in Urlaubszeiten zu vermeiden muss die Urlaubsplanung und -nahme verstätigt werden.  Für die Berechnung der maximalen Anzahl der zeitgleich Urlaub nehmenden Mitarbeiter bietet sich bei einer 5-tage Woche folgende Formel an:
</t>
    </r>
    <r>
      <rPr>
        <b/>
        <sz val="14"/>
        <color theme="1"/>
        <rFont val="Calibri"/>
        <family val="2"/>
        <scheme val="minor"/>
      </rPr>
      <t>(Gesamturlaubsanspruch des Teams inkl. Resturlaub) / 250 Tage * 125%</t>
    </r>
  </si>
  <si>
    <r>
      <t xml:space="preserve">Damit einhergehend kann gleichzeitig noch berechnet werden wieviele Urlaubstage pro Monat max. vergeben werden können, um einen stabilien Dienstplan zu gewährleisten:
</t>
    </r>
    <r>
      <rPr>
        <b/>
        <sz val="14"/>
        <color theme="1"/>
        <rFont val="Calibri"/>
        <family val="2"/>
        <scheme val="minor"/>
      </rPr>
      <t>(Gesamturlaubsanspruch des Teams inkl. Resturlaub) / 12 Monate + 20%</t>
    </r>
  </si>
  <si>
    <t>Anzahl Mitarbeiter</t>
  </si>
  <si>
    <t xml:space="preserve">Pflegefachkräfte </t>
  </si>
  <si>
    <t xml:space="preserve">Pflegekräfte </t>
  </si>
  <si>
    <t>voraussichtl. Resturlaub</t>
  </si>
  <si>
    <t>max. Anzahl MA gleichzeitig Urlaub</t>
  </si>
  <si>
    <t>Max. Anzahl Urlaubstage pro Monat</t>
  </si>
  <si>
    <t>Urlaubsquote Pflege</t>
  </si>
  <si>
    <t>Berechnung der Urlaubsquoten für das Folgejahr</t>
  </si>
  <si>
    <t>Gesamtanzahl Urlaubstage</t>
  </si>
  <si>
    <t>Jahresurlaubsanspruch</t>
  </si>
  <si>
    <t>Berechnungsvorlage für Urlaubsquoten</t>
  </si>
  <si>
    <t>Alltagsgestalter / Küchenmitarbeiter</t>
  </si>
  <si>
    <t>zusätzl. Betreuungskräfte</t>
  </si>
  <si>
    <t>Ausfüllhinweise: 
1. Bitte die Gelb hinterlegten Felder ausfüllen.
2. Tragen Sie bitte in die Zeilen 9, 15, 21 und 27 die jeweilge Gesamtanzahl an Mitarbeitern je Jahresurlaubsanspruch ein.
Beispiel: 10 Mitarbeiter haben Anspruch auf einen Jahresurlaub von 28 Tagen. Dann tragen Sie bitte in das gelbe Kästchen der Spalte "AC" in die jeweilige MA-Rubrik ein 10 ein.
3. Technische Unterstützung bei der Ermittlung der Urlaubsansprüche erhalten Sie zum Beispiel bei der Nutzung von Perpia.dienst unter Reports-&gt; Planbereich -&gt; Mitarbeiterlisten -&gt; Urlaubsliste -&gt; jährlich -&gt; 2023</t>
  </si>
  <si>
    <t>Beispiel: 
(10 MA * 28 Tage + 5 MA * 30 Tage + 10 Tage Resturlaub) / 12 Monate + 20% = 44
-&gt; pro Monat sollten max.44 Urlaubstage verplant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</si>
</sst>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80A14"/>
      <name val="Calibri"/>
      <family val="2"/>
      <scheme val="minor"/>
    </font>
    <font>
      <b/>
      <sz val="11"/>
      <color rgb="FFFFD813"/>
      <name val="Calibri"/>
      <family val="2"/>
      <scheme val="minor"/>
    </font>
    <font>
      <sz val="11"/>
      <color rgb="FFFFD813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13"/>
        <bgColor indexed="64"/>
      </patternFill>
    </fill>
    <fill>
      <patternFill patternType="solid">
        <fgColor rgb="FFC80A1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Fill="1" applyAlignment="1">
      <alignment vertical="center"/>
    </xf>
    <xf numFmtId="0" fontId="0" fillId="0" borderId="0" xfId="0" applyAlignment="1">
      <alignment horizontal="center" wrapText="1"/>
    </xf>
    <xf numFmtId="0" fontId="6" fillId="3" borderId="0" xfId="0" applyFont="1" applyFill="1" applyAlignment="1">
      <alignment vertical="center"/>
    </xf>
    <xf numFmtId="0" fontId="4" fillId="0" borderId="0" xfId="0" applyFont="1" applyAlignment="1"/>
    <xf numFmtId="0" fontId="6" fillId="3" borderId="0" xfId="0" applyFont="1" applyFill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80A14"/>
      <color rgb="FFFFD81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314325</xdr:colOff>
      <xdr:row>3</xdr:row>
      <xdr:rowOff>9526</xdr:rowOff>
    </xdr:from>
    <xdr:to>
      <xdr:col>43</xdr:col>
      <xdr:colOff>676275</xdr:colOff>
      <xdr:row>12</xdr:row>
      <xdr:rowOff>0</xdr:rowOff>
    </xdr:to>
    <xdr:sp macro="" textlink="">
      <xdr:nvSpPr>
        <xdr:cNvPr id="2" name="Geschweifte Klammer rechts 1"/>
        <xdr:cNvSpPr/>
      </xdr:nvSpPr>
      <xdr:spPr>
        <a:xfrm>
          <a:off x="12906375" y="1304926"/>
          <a:ext cx="361950" cy="1895474"/>
        </a:xfrm>
        <a:prstGeom prst="rightBrace">
          <a:avLst>
            <a:gd name="adj1" fmla="val 184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>
            <a:ln w="28575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showGridLines="0" workbookViewId="0">
      <selection activeCell="K10" sqref="K10"/>
    </sheetView>
  </sheetViews>
  <sheetFormatPr baseColWidth="10" defaultRowHeight="15" x14ac:dyDescent="0.25"/>
  <sheetData>
    <row r="1" spans="2:16" ht="15" customHeight="1" x14ac:dyDescent="0.25">
      <c r="B1" s="12" t="s">
        <v>10</v>
      </c>
      <c r="C1" s="12"/>
      <c r="D1" s="12"/>
      <c r="E1" s="12"/>
      <c r="F1" s="12"/>
      <c r="G1" s="12"/>
      <c r="H1" s="12"/>
      <c r="I1" s="12"/>
    </row>
    <row r="2" spans="2:16" ht="15" customHeight="1" x14ac:dyDescent="0.25">
      <c r="B2" s="12"/>
      <c r="C2" s="12"/>
      <c r="D2" s="12"/>
      <c r="E2" s="12"/>
      <c r="F2" s="12"/>
      <c r="G2" s="12"/>
      <c r="H2" s="12"/>
      <c r="I2" s="12"/>
    </row>
    <row r="3" spans="2:16" ht="15" customHeight="1" x14ac:dyDescent="0.25">
      <c r="B3" s="12"/>
      <c r="C3" s="12"/>
      <c r="D3" s="12"/>
      <c r="E3" s="12"/>
      <c r="F3" s="12"/>
      <c r="G3" s="12"/>
      <c r="H3" s="12"/>
      <c r="I3" s="12"/>
    </row>
    <row r="5" spans="2:16" ht="15" customHeight="1" x14ac:dyDescent="0.25">
      <c r="B5" s="15" t="s">
        <v>1</v>
      </c>
      <c r="C5" s="15"/>
      <c r="D5" s="15"/>
      <c r="E5" s="15"/>
      <c r="F5" s="15"/>
      <c r="G5" s="15"/>
      <c r="H5" s="15"/>
      <c r="I5" s="15"/>
      <c r="J5" s="1"/>
      <c r="K5" s="2"/>
      <c r="L5" s="2"/>
      <c r="M5" s="2"/>
      <c r="N5" s="2"/>
      <c r="O5" s="2"/>
      <c r="P5" s="2"/>
    </row>
    <row r="6" spans="2:16" x14ac:dyDescent="0.25">
      <c r="B6" s="15"/>
      <c r="C6" s="15"/>
      <c r="D6" s="15"/>
      <c r="E6" s="15"/>
      <c r="F6" s="15"/>
      <c r="G6" s="15"/>
      <c r="H6" s="15"/>
      <c r="I6" s="15"/>
      <c r="J6" s="2"/>
      <c r="K6" s="2"/>
      <c r="L6" s="2"/>
      <c r="M6" s="2"/>
      <c r="N6" s="2"/>
      <c r="O6" s="2"/>
      <c r="P6" s="2"/>
    </row>
    <row r="7" spans="2:16" x14ac:dyDescent="0.25">
      <c r="B7" s="15"/>
      <c r="C7" s="15"/>
      <c r="D7" s="15"/>
      <c r="E7" s="15"/>
      <c r="F7" s="15"/>
      <c r="G7" s="15"/>
      <c r="H7" s="15"/>
      <c r="I7" s="15"/>
      <c r="J7" s="2"/>
      <c r="K7" s="2"/>
      <c r="L7" s="2"/>
      <c r="M7" s="2"/>
      <c r="N7" s="2"/>
      <c r="O7" s="2"/>
      <c r="P7" s="2"/>
    </row>
    <row r="8" spans="2:16" x14ac:dyDescent="0.25">
      <c r="B8" s="15"/>
      <c r="C8" s="15"/>
      <c r="D8" s="15"/>
      <c r="E8" s="15"/>
      <c r="F8" s="15"/>
      <c r="G8" s="15"/>
      <c r="H8" s="15"/>
      <c r="I8" s="15"/>
      <c r="J8" s="2"/>
      <c r="K8" s="2"/>
      <c r="L8" s="2"/>
      <c r="M8" s="2"/>
      <c r="N8" s="2"/>
      <c r="O8" s="2"/>
      <c r="P8" s="2"/>
    </row>
    <row r="9" spans="2:16" x14ac:dyDescent="0.25">
      <c r="B9" s="15"/>
      <c r="C9" s="15"/>
      <c r="D9" s="15"/>
      <c r="E9" s="15"/>
      <c r="F9" s="15"/>
      <c r="G9" s="15"/>
      <c r="H9" s="15"/>
      <c r="I9" s="15"/>
      <c r="J9" s="2"/>
      <c r="K9" s="2"/>
      <c r="L9" s="2"/>
      <c r="M9" s="2"/>
      <c r="N9" s="2"/>
      <c r="O9" s="2"/>
      <c r="P9" s="2"/>
    </row>
    <row r="10" spans="2:16" x14ac:dyDescent="0.25">
      <c r="B10" s="15"/>
      <c r="C10" s="15"/>
      <c r="D10" s="15"/>
      <c r="E10" s="15"/>
      <c r="F10" s="15"/>
      <c r="G10" s="15"/>
      <c r="H10" s="15"/>
      <c r="I10" s="15"/>
      <c r="J10" s="2"/>
      <c r="K10" s="2"/>
      <c r="L10" s="2"/>
      <c r="M10" s="2"/>
      <c r="N10" s="2"/>
      <c r="O10" s="2"/>
      <c r="P10" s="2"/>
    </row>
    <row r="11" spans="2:16" ht="15" customHeight="1" x14ac:dyDescent="0.25">
      <c r="B11" s="14" t="s">
        <v>0</v>
      </c>
      <c r="C11" s="14"/>
      <c r="D11" s="14"/>
      <c r="E11" s="14"/>
      <c r="F11" s="14"/>
      <c r="G11" s="14"/>
      <c r="H11" s="14"/>
      <c r="I11" s="14"/>
      <c r="J11" s="2"/>
      <c r="K11" s="2"/>
      <c r="L11" s="2"/>
      <c r="M11" s="2"/>
      <c r="N11" s="2"/>
      <c r="O11" s="2"/>
      <c r="P11" s="2"/>
    </row>
    <row r="12" spans="2:16" x14ac:dyDescent="0.25"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  <c r="N12" s="2"/>
      <c r="O12" s="2"/>
      <c r="P12" s="2"/>
    </row>
    <row r="13" spans="2:16" x14ac:dyDescent="0.25"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  <c r="N13" s="2"/>
      <c r="O13" s="2"/>
      <c r="P13" s="2"/>
    </row>
    <row r="14" spans="2:16" ht="15" customHeight="1" x14ac:dyDescent="0.25">
      <c r="B14" s="16"/>
      <c r="C14" s="16"/>
      <c r="D14" s="16"/>
      <c r="E14" s="16"/>
      <c r="F14" s="16"/>
      <c r="G14" s="16"/>
      <c r="H14" s="16"/>
      <c r="I14" s="16"/>
    </row>
    <row r="15" spans="2:16" ht="15" customHeight="1" x14ac:dyDescent="0.25">
      <c r="B15" s="13" t="s">
        <v>2</v>
      </c>
      <c r="C15" s="13"/>
      <c r="D15" s="13"/>
      <c r="E15" s="13"/>
      <c r="F15" s="13"/>
      <c r="G15" s="13"/>
      <c r="H15" s="13"/>
      <c r="I15" s="13"/>
    </row>
    <row r="16" spans="2:16" x14ac:dyDescent="0.25">
      <c r="B16" s="13"/>
      <c r="C16" s="13"/>
      <c r="D16" s="13"/>
      <c r="E16" s="13"/>
      <c r="F16" s="13"/>
      <c r="G16" s="13"/>
      <c r="H16" s="13"/>
      <c r="I16" s="13"/>
    </row>
    <row r="17" spans="2:16" x14ac:dyDescent="0.25">
      <c r="B17" s="13"/>
      <c r="C17" s="13"/>
      <c r="D17" s="13"/>
      <c r="E17" s="13"/>
      <c r="F17" s="13"/>
      <c r="G17" s="13"/>
      <c r="H17" s="13"/>
      <c r="I17" s="13"/>
    </row>
    <row r="18" spans="2:16" x14ac:dyDescent="0.25">
      <c r="B18" s="13"/>
      <c r="C18" s="13"/>
      <c r="D18" s="13"/>
      <c r="E18" s="13"/>
      <c r="F18" s="13"/>
      <c r="G18" s="13"/>
      <c r="H18" s="13"/>
      <c r="I18" s="13"/>
      <c r="J18" s="2"/>
      <c r="K18" s="2"/>
      <c r="L18" s="2"/>
      <c r="M18" s="2"/>
      <c r="N18" s="2"/>
      <c r="O18" s="2"/>
      <c r="P18" s="2"/>
    </row>
    <row r="19" spans="2:16" x14ac:dyDescent="0.25">
      <c r="B19" s="14" t="s">
        <v>17</v>
      </c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  <c r="N19" s="2"/>
      <c r="O19" s="2"/>
      <c r="P19" s="2"/>
    </row>
    <row r="20" spans="2:16" x14ac:dyDescent="0.25"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  <c r="N20" s="2"/>
      <c r="O20" s="2"/>
      <c r="P20" s="2"/>
    </row>
    <row r="21" spans="2:16" x14ac:dyDescent="0.25"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  <c r="N21" s="2"/>
      <c r="O21" s="2"/>
      <c r="P21" s="2"/>
    </row>
    <row r="22" spans="2:16" x14ac:dyDescent="0.25">
      <c r="J22" s="2"/>
      <c r="K22" s="2"/>
      <c r="L22" s="2"/>
      <c r="M22" s="2"/>
      <c r="N22" s="2"/>
      <c r="O22" s="2"/>
      <c r="P22" s="2"/>
    </row>
    <row r="23" spans="2:16" x14ac:dyDescent="0.25">
      <c r="J23" s="2"/>
      <c r="K23" s="2"/>
      <c r="L23" s="2"/>
      <c r="M23" s="2"/>
      <c r="N23" s="2"/>
      <c r="O23" s="2"/>
      <c r="P23" s="2"/>
    </row>
    <row r="24" spans="2:16" x14ac:dyDescent="0.25">
      <c r="J24" s="2"/>
      <c r="K24" s="2"/>
      <c r="L24" s="2"/>
      <c r="M24" s="2"/>
      <c r="N24" s="2"/>
      <c r="O24" s="2"/>
      <c r="P24" s="2"/>
    </row>
    <row r="25" spans="2:16" x14ac:dyDescent="0.25">
      <c r="J25" s="2"/>
      <c r="K25" s="2"/>
      <c r="L25" s="2"/>
      <c r="M25" s="2"/>
      <c r="N25" s="2"/>
      <c r="O25" s="2"/>
      <c r="P25" s="2"/>
    </row>
    <row r="26" spans="2:16" x14ac:dyDescent="0.25">
      <c r="J26" s="2"/>
      <c r="K26" s="2"/>
      <c r="L26" s="2"/>
      <c r="M26" s="2"/>
      <c r="N26" s="2"/>
      <c r="O26" s="2"/>
      <c r="P26" s="2"/>
    </row>
    <row r="27" spans="2:16" x14ac:dyDescent="0.25">
      <c r="J27" s="2"/>
      <c r="K27" s="2"/>
      <c r="L27" s="2"/>
      <c r="M27" s="2"/>
      <c r="N27" s="2"/>
      <c r="O27" s="2"/>
      <c r="P27" s="2"/>
    </row>
  </sheetData>
  <sheetProtection password="C4E0" sheet="1" objects="1" scenarios="1"/>
  <mergeCells count="6">
    <mergeCell ref="B19:I21"/>
    <mergeCell ref="B1:I3"/>
    <mergeCell ref="B5:I10"/>
    <mergeCell ref="B11:I13"/>
    <mergeCell ref="B15:I18"/>
    <mergeCell ref="B14:I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5"/>
  <sheetViews>
    <sheetView showGridLines="0" tabSelected="1" workbookViewId="0">
      <selection activeCell="AQ23" sqref="AQ23:AQ24"/>
    </sheetView>
  </sheetViews>
  <sheetFormatPr baseColWidth="10" defaultRowHeight="15" x14ac:dyDescent="0.25"/>
  <cols>
    <col min="1" max="1" width="21.42578125" bestFit="1" customWidth="1"/>
    <col min="2" max="39" width="3" customWidth="1"/>
    <col min="40" max="40" width="13.42578125" bestFit="1" customWidth="1"/>
    <col min="41" max="41" width="12.7109375" customWidth="1"/>
    <col min="42" max="42" width="18.140625" customWidth="1"/>
    <col min="43" max="43" width="21.42578125" bestFit="1" customWidth="1"/>
  </cols>
  <sheetData>
    <row r="1" spans="1:48" ht="27" customHeight="1" x14ac:dyDescent="0.2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48" ht="15" customHeight="1" x14ac:dyDescent="0.25">
      <c r="A2" s="3"/>
      <c r="B2" s="3"/>
      <c r="C2" s="3"/>
    </row>
    <row r="4" spans="1:48" ht="30" x14ac:dyDescent="0.25">
      <c r="A4" s="5" t="s">
        <v>4</v>
      </c>
      <c r="B4" s="17">
        <f>SUM(B6:AM6)</f>
        <v>0</v>
      </c>
      <c r="C4" s="17"/>
      <c r="D4" s="17"/>
      <c r="E4" s="17"/>
      <c r="AN4" s="1" t="s">
        <v>11</v>
      </c>
      <c r="AO4" s="4" t="s">
        <v>6</v>
      </c>
      <c r="AP4" s="4" t="s">
        <v>7</v>
      </c>
      <c r="AQ4" s="4" t="s">
        <v>8</v>
      </c>
    </row>
    <row r="5" spans="1:48" x14ac:dyDescent="0.25">
      <c r="A5" s="8" t="s">
        <v>12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9">
        <v>16</v>
      </c>
      <c r="R5" s="9">
        <v>17</v>
      </c>
      <c r="S5" s="9">
        <v>18</v>
      </c>
      <c r="T5" s="9">
        <v>19</v>
      </c>
      <c r="U5" s="9">
        <v>20</v>
      </c>
      <c r="V5" s="9">
        <v>21</v>
      </c>
      <c r="W5" s="9">
        <v>22</v>
      </c>
      <c r="X5" s="9">
        <v>23</v>
      </c>
      <c r="Y5" s="9">
        <v>24</v>
      </c>
      <c r="Z5" s="9">
        <v>25</v>
      </c>
      <c r="AA5" s="9">
        <v>26</v>
      </c>
      <c r="AB5" s="9">
        <v>27</v>
      </c>
      <c r="AC5" s="9">
        <v>28</v>
      </c>
      <c r="AD5" s="9">
        <v>29</v>
      </c>
      <c r="AE5" s="9">
        <v>30</v>
      </c>
      <c r="AF5" s="9">
        <v>31</v>
      </c>
      <c r="AG5" s="9">
        <v>32</v>
      </c>
      <c r="AH5" s="9">
        <v>33</v>
      </c>
      <c r="AI5" s="9">
        <v>34</v>
      </c>
      <c r="AJ5" s="9">
        <v>35</v>
      </c>
      <c r="AK5" s="10"/>
      <c r="AL5" s="10"/>
      <c r="AM5" s="10"/>
      <c r="AN5" s="19">
        <f>SUM(B7:AM7)</f>
        <v>0</v>
      </c>
      <c r="AO5" s="20"/>
      <c r="AP5" s="19">
        <f>(AN5+AO5)/250*1.25</f>
        <v>0</v>
      </c>
      <c r="AQ5" s="19">
        <f>(AN5+AO5)/12*1.2</f>
        <v>0</v>
      </c>
      <c r="AS5" s="23" t="s">
        <v>9</v>
      </c>
      <c r="AT5" s="23"/>
      <c r="AU5" s="23"/>
      <c r="AV5" s="23"/>
    </row>
    <row r="6" spans="1:48" x14ac:dyDescent="0.25">
      <c r="A6" s="8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9"/>
      <c r="AO6" s="20"/>
      <c r="AP6" s="19"/>
      <c r="AQ6" s="19"/>
    </row>
    <row r="7" spans="1:48" hidden="1" x14ac:dyDescent="0.25">
      <c r="B7" s="11">
        <f>B5*B6</f>
        <v>0</v>
      </c>
      <c r="C7" s="11">
        <f t="shared" ref="C7:AJ7" si="0">C5*C6</f>
        <v>0</v>
      </c>
      <c r="D7" s="11">
        <f t="shared" si="0"/>
        <v>0</v>
      </c>
      <c r="E7" s="11">
        <f t="shared" si="0"/>
        <v>0</v>
      </c>
      <c r="F7" s="11">
        <f t="shared" si="0"/>
        <v>0</v>
      </c>
      <c r="G7" s="11">
        <f t="shared" si="0"/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0</v>
      </c>
      <c r="O7" s="11">
        <f t="shared" si="0"/>
        <v>0</v>
      </c>
      <c r="P7" s="11">
        <f t="shared" si="0"/>
        <v>0</v>
      </c>
      <c r="Q7" s="11">
        <f t="shared" si="0"/>
        <v>0</v>
      </c>
      <c r="R7" s="11">
        <f t="shared" si="0"/>
        <v>0</v>
      </c>
      <c r="S7" s="11">
        <f t="shared" si="0"/>
        <v>0</v>
      </c>
      <c r="T7" s="11">
        <f t="shared" si="0"/>
        <v>0</v>
      </c>
      <c r="U7" s="11">
        <f t="shared" si="0"/>
        <v>0</v>
      </c>
      <c r="V7" s="11">
        <f t="shared" si="0"/>
        <v>0</v>
      </c>
      <c r="W7" s="11">
        <f t="shared" si="0"/>
        <v>0</v>
      </c>
      <c r="X7" s="11">
        <f t="shared" si="0"/>
        <v>0</v>
      </c>
      <c r="Y7" s="11">
        <f t="shared" si="0"/>
        <v>0</v>
      </c>
      <c r="Z7" s="11">
        <f t="shared" si="0"/>
        <v>0</v>
      </c>
      <c r="AA7" s="11">
        <f t="shared" si="0"/>
        <v>0</v>
      </c>
      <c r="AB7" s="11">
        <f t="shared" si="0"/>
        <v>0</v>
      </c>
      <c r="AC7" s="11">
        <f t="shared" si="0"/>
        <v>0</v>
      </c>
      <c r="AD7" s="11">
        <f t="shared" si="0"/>
        <v>0</v>
      </c>
      <c r="AE7" s="11">
        <f t="shared" si="0"/>
        <v>0</v>
      </c>
      <c r="AF7" s="11">
        <f t="shared" si="0"/>
        <v>0</v>
      </c>
      <c r="AG7" s="11">
        <f t="shared" si="0"/>
        <v>0</v>
      </c>
      <c r="AH7" s="11">
        <f t="shared" si="0"/>
        <v>0</v>
      </c>
      <c r="AI7" s="11">
        <f t="shared" si="0"/>
        <v>0</v>
      </c>
      <c r="AJ7" s="11">
        <f t="shared" si="0"/>
        <v>0</v>
      </c>
      <c r="AK7" s="11">
        <f t="shared" ref="AK7" si="1">AK5*AK6</f>
        <v>0</v>
      </c>
      <c r="AL7" s="11">
        <f t="shared" ref="AL7" si="2">AL5*AL6</f>
        <v>0</v>
      </c>
      <c r="AM7" s="11">
        <f t="shared" ref="AM7" si="3">AM5*AM6</f>
        <v>0</v>
      </c>
      <c r="AN7" s="6"/>
    </row>
    <row r="8" spans="1:48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S8" s="24" t="s">
        <v>7</v>
      </c>
      <c r="AT8" s="24"/>
      <c r="AU8" s="24" t="s">
        <v>8</v>
      </c>
      <c r="AV8" s="24"/>
    </row>
    <row r="9" spans="1:48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S9" s="24"/>
      <c r="AT9" s="24"/>
      <c r="AU9" s="24"/>
      <c r="AV9" s="24"/>
    </row>
    <row r="10" spans="1:48" ht="30" x14ac:dyDescent="0.25">
      <c r="A10" s="5" t="s">
        <v>5</v>
      </c>
      <c r="B10" s="17">
        <f>SUM(B12:AM12)</f>
        <v>0</v>
      </c>
      <c r="C10" s="17"/>
      <c r="D10" s="17"/>
      <c r="E10" s="17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" t="s">
        <v>11</v>
      </c>
      <c r="AO10" s="4" t="s">
        <v>6</v>
      </c>
      <c r="AP10" s="4" t="s">
        <v>7</v>
      </c>
      <c r="AQ10" s="4" t="s">
        <v>8</v>
      </c>
      <c r="AS10" s="25">
        <f>(AN5+AO5+AN11+AO11)/250*1.25</f>
        <v>0</v>
      </c>
      <c r="AT10" s="25"/>
      <c r="AU10" s="25">
        <f>(AN5+AO5+AN11+AO11)/12*1.2</f>
        <v>0</v>
      </c>
      <c r="AV10" s="25"/>
    </row>
    <row r="11" spans="1:48" x14ac:dyDescent="0.25">
      <c r="A11" s="8" t="s">
        <v>12</v>
      </c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9">
        <v>11</v>
      </c>
      <c r="M11" s="9">
        <v>12</v>
      </c>
      <c r="N11" s="9">
        <v>13</v>
      </c>
      <c r="O11" s="9">
        <v>14</v>
      </c>
      <c r="P11" s="9">
        <v>15</v>
      </c>
      <c r="Q11" s="9">
        <v>16</v>
      </c>
      <c r="R11" s="9">
        <v>17</v>
      </c>
      <c r="S11" s="9">
        <v>18</v>
      </c>
      <c r="T11" s="9">
        <v>19</v>
      </c>
      <c r="U11" s="9">
        <v>20</v>
      </c>
      <c r="V11" s="9">
        <v>21</v>
      </c>
      <c r="W11" s="9">
        <v>22</v>
      </c>
      <c r="X11" s="9">
        <v>23</v>
      </c>
      <c r="Y11" s="9">
        <v>24</v>
      </c>
      <c r="Z11" s="9">
        <v>25</v>
      </c>
      <c r="AA11" s="9">
        <v>26</v>
      </c>
      <c r="AB11" s="9">
        <v>27</v>
      </c>
      <c r="AC11" s="9">
        <v>28</v>
      </c>
      <c r="AD11" s="9">
        <v>29</v>
      </c>
      <c r="AE11" s="9">
        <v>30</v>
      </c>
      <c r="AF11" s="9">
        <v>31</v>
      </c>
      <c r="AG11" s="9">
        <v>32</v>
      </c>
      <c r="AH11" s="9">
        <v>33</v>
      </c>
      <c r="AI11" s="9">
        <v>34</v>
      </c>
      <c r="AJ11" s="9">
        <v>35</v>
      </c>
      <c r="AK11" s="10"/>
      <c r="AL11" s="10"/>
      <c r="AM11" s="10"/>
      <c r="AN11" s="19">
        <f>SUM(B13:AM13)</f>
        <v>0</v>
      </c>
      <c r="AO11" s="21"/>
      <c r="AP11" s="19">
        <f>(AN11+AO11)/250*1.25</f>
        <v>0</v>
      </c>
      <c r="AQ11" s="19">
        <f>(AN11+AO11)/12*1.2</f>
        <v>0</v>
      </c>
    </row>
    <row r="12" spans="1:48" x14ac:dyDescent="0.25">
      <c r="A12" s="8" t="s">
        <v>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9"/>
      <c r="AO12" s="21"/>
      <c r="AP12" s="19"/>
      <c r="AQ12" s="19"/>
    </row>
    <row r="13" spans="1:48" ht="15" hidden="1" customHeight="1" x14ac:dyDescent="0.25">
      <c r="B13" s="11">
        <f>B11*B12</f>
        <v>0</v>
      </c>
      <c r="C13" s="11">
        <f t="shared" ref="C13:AM13" si="4">C11*C12</f>
        <v>0</v>
      </c>
      <c r="D13" s="11">
        <f t="shared" si="4"/>
        <v>0</v>
      </c>
      <c r="E13" s="11">
        <f t="shared" si="4"/>
        <v>0</v>
      </c>
      <c r="F13" s="11">
        <f t="shared" si="4"/>
        <v>0</v>
      </c>
      <c r="G13" s="11">
        <f t="shared" si="4"/>
        <v>0</v>
      </c>
      <c r="H13" s="11">
        <f t="shared" si="4"/>
        <v>0</v>
      </c>
      <c r="I13" s="11">
        <f t="shared" si="4"/>
        <v>0</v>
      </c>
      <c r="J13" s="11">
        <f t="shared" si="4"/>
        <v>0</v>
      </c>
      <c r="K13" s="11">
        <f t="shared" si="4"/>
        <v>0</v>
      </c>
      <c r="L13" s="11">
        <f t="shared" si="4"/>
        <v>0</v>
      </c>
      <c r="M13" s="11">
        <f t="shared" si="4"/>
        <v>0</v>
      </c>
      <c r="N13" s="11">
        <f t="shared" si="4"/>
        <v>0</v>
      </c>
      <c r="O13" s="11">
        <f t="shared" si="4"/>
        <v>0</v>
      </c>
      <c r="P13" s="11">
        <f t="shared" si="4"/>
        <v>0</v>
      </c>
      <c r="Q13" s="11">
        <f t="shared" si="4"/>
        <v>0</v>
      </c>
      <c r="R13" s="11">
        <f t="shared" si="4"/>
        <v>0</v>
      </c>
      <c r="S13" s="11">
        <f t="shared" si="4"/>
        <v>0</v>
      </c>
      <c r="T13" s="11">
        <f t="shared" si="4"/>
        <v>0</v>
      </c>
      <c r="U13" s="11">
        <f t="shared" si="4"/>
        <v>0</v>
      </c>
      <c r="V13" s="11">
        <f t="shared" si="4"/>
        <v>0</v>
      </c>
      <c r="W13" s="11">
        <f t="shared" si="4"/>
        <v>0</v>
      </c>
      <c r="X13" s="11">
        <f t="shared" si="4"/>
        <v>0</v>
      </c>
      <c r="Y13" s="11">
        <f t="shared" si="4"/>
        <v>0</v>
      </c>
      <c r="Z13" s="11">
        <f t="shared" si="4"/>
        <v>0</v>
      </c>
      <c r="AA13" s="11">
        <f t="shared" si="4"/>
        <v>0</v>
      </c>
      <c r="AB13" s="11">
        <f t="shared" si="4"/>
        <v>0</v>
      </c>
      <c r="AC13" s="11">
        <f t="shared" si="4"/>
        <v>0</v>
      </c>
      <c r="AD13" s="11">
        <f t="shared" si="4"/>
        <v>0</v>
      </c>
      <c r="AE13" s="11">
        <f t="shared" si="4"/>
        <v>0</v>
      </c>
      <c r="AF13" s="11">
        <f t="shared" si="4"/>
        <v>0</v>
      </c>
      <c r="AG13" s="11">
        <f>AG11*AG12</f>
        <v>0</v>
      </c>
      <c r="AH13" s="11">
        <f>AH11*AH12</f>
        <v>0</v>
      </c>
      <c r="AI13" s="11">
        <f t="shared" si="4"/>
        <v>0</v>
      </c>
      <c r="AJ13" s="11">
        <f t="shared" si="4"/>
        <v>0</v>
      </c>
      <c r="AK13" s="11">
        <f t="shared" si="4"/>
        <v>0</v>
      </c>
      <c r="AL13" s="11">
        <f t="shared" si="4"/>
        <v>0</v>
      </c>
      <c r="AM13" s="11">
        <f t="shared" si="4"/>
        <v>0</v>
      </c>
    </row>
    <row r="14" spans="1:48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</row>
    <row r="15" spans="1:48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48" ht="30" x14ac:dyDescent="0.25">
      <c r="A16" s="7" t="s">
        <v>14</v>
      </c>
      <c r="B16" s="17">
        <f>SUM(B18:AM18)</f>
        <v>0</v>
      </c>
      <c r="C16" s="17"/>
      <c r="D16" s="17"/>
      <c r="E16" s="17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" t="s">
        <v>11</v>
      </c>
      <c r="AO16" s="4" t="s">
        <v>6</v>
      </c>
      <c r="AP16" s="4" t="s">
        <v>7</v>
      </c>
      <c r="AQ16" s="4" t="s">
        <v>8</v>
      </c>
    </row>
    <row r="17" spans="1:43" x14ac:dyDescent="0.25">
      <c r="A17" s="8" t="s">
        <v>12</v>
      </c>
      <c r="B17" s="9">
        <v>1</v>
      </c>
      <c r="C17" s="9">
        <v>2</v>
      </c>
      <c r="D17" s="9">
        <v>3</v>
      </c>
      <c r="E17" s="9">
        <v>4</v>
      </c>
      <c r="F17" s="9">
        <v>5</v>
      </c>
      <c r="G17" s="9">
        <v>6</v>
      </c>
      <c r="H17" s="9">
        <v>7</v>
      </c>
      <c r="I17" s="9">
        <v>8</v>
      </c>
      <c r="J17" s="9">
        <v>9</v>
      </c>
      <c r="K17" s="9">
        <v>10</v>
      </c>
      <c r="L17" s="9">
        <v>11</v>
      </c>
      <c r="M17" s="9">
        <v>12</v>
      </c>
      <c r="N17" s="9">
        <v>13</v>
      </c>
      <c r="O17" s="9">
        <v>14</v>
      </c>
      <c r="P17" s="9">
        <v>15</v>
      </c>
      <c r="Q17" s="9">
        <v>16</v>
      </c>
      <c r="R17" s="9">
        <v>17</v>
      </c>
      <c r="S17" s="9">
        <v>18</v>
      </c>
      <c r="T17" s="9">
        <v>19</v>
      </c>
      <c r="U17" s="9">
        <v>20</v>
      </c>
      <c r="V17" s="9">
        <v>21</v>
      </c>
      <c r="W17" s="9">
        <v>22</v>
      </c>
      <c r="X17" s="9">
        <v>23</v>
      </c>
      <c r="Y17" s="9">
        <v>24</v>
      </c>
      <c r="Z17" s="9">
        <v>25</v>
      </c>
      <c r="AA17" s="9">
        <v>26</v>
      </c>
      <c r="AB17" s="9">
        <v>27</v>
      </c>
      <c r="AC17" s="9">
        <v>28</v>
      </c>
      <c r="AD17" s="9">
        <v>29</v>
      </c>
      <c r="AE17" s="9">
        <v>30</v>
      </c>
      <c r="AF17" s="9">
        <v>31</v>
      </c>
      <c r="AG17" s="9">
        <v>32</v>
      </c>
      <c r="AH17" s="9">
        <v>33</v>
      </c>
      <c r="AI17" s="9">
        <v>34</v>
      </c>
      <c r="AJ17" s="9">
        <v>35</v>
      </c>
      <c r="AK17" s="10"/>
      <c r="AL17" s="10"/>
      <c r="AM17" s="10"/>
      <c r="AN17" s="19">
        <f>SUM(B19:AM19)</f>
        <v>0</v>
      </c>
      <c r="AO17" s="21"/>
      <c r="AP17" s="19">
        <f>(AN17+AO17)/250*1.25</f>
        <v>0</v>
      </c>
      <c r="AQ17" s="19">
        <f>(AN17+AO17)/12*1.2</f>
        <v>0</v>
      </c>
    </row>
    <row r="18" spans="1:43" x14ac:dyDescent="0.25">
      <c r="A18" s="8" t="s">
        <v>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9"/>
      <c r="AO18" s="21"/>
      <c r="AP18" s="19"/>
      <c r="AQ18" s="19"/>
    </row>
    <row r="19" spans="1:43" hidden="1" x14ac:dyDescent="0.25">
      <c r="B19" s="11">
        <f>B17*B18</f>
        <v>0</v>
      </c>
      <c r="C19" s="11">
        <f t="shared" ref="C19:AM19" si="5">C17*C18</f>
        <v>0</v>
      </c>
      <c r="D19" s="11">
        <f t="shared" si="5"/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  <c r="H19" s="11">
        <f t="shared" si="5"/>
        <v>0</v>
      </c>
      <c r="I19" s="11">
        <f t="shared" si="5"/>
        <v>0</v>
      </c>
      <c r="J19" s="11">
        <f t="shared" si="5"/>
        <v>0</v>
      </c>
      <c r="K19" s="11">
        <f t="shared" si="5"/>
        <v>0</v>
      </c>
      <c r="L19" s="11">
        <f t="shared" si="5"/>
        <v>0</v>
      </c>
      <c r="M19" s="11">
        <f t="shared" si="5"/>
        <v>0</v>
      </c>
      <c r="N19" s="11">
        <f t="shared" si="5"/>
        <v>0</v>
      </c>
      <c r="O19" s="11">
        <f t="shared" si="5"/>
        <v>0</v>
      </c>
      <c r="P19" s="11">
        <f t="shared" si="5"/>
        <v>0</v>
      </c>
      <c r="Q19" s="11">
        <f t="shared" si="5"/>
        <v>0</v>
      </c>
      <c r="R19" s="11">
        <f t="shared" si="5"/>
        <v>0</v>
      </c>
      <c r="S19" s="11">
        <f t="shared" si="5"/>
        <v>0</v>
      </c>
      <c r="T19" s="11">
        <f t="shared" si="5"/>
        <v>0</v>
      </c>
      <c r="U19" s="11">
        <f t="shared" si="5"/>
        <v>0</v>
      </c>
      <c r="V19" s="11">
        <f t="shared" si="5"/>
        <v>0</v>
      </c>
      <c r="W19" s="11">
        <f t="shared" si="5"/>
        <v>0</v>
      </c>
      <c r="X19" s="11">
        <f t="shared" si="5"/>
        <v>0</v>
      </c>
      <c r="Y19" s="11">
        <f t="shared" si="5"/>
        <v>0</v>
      </c>
      <c r="Z19" s="11">
        <f t="shared" si="5"/>
        <v>0</v>
      </c>
      <c r="AA19" s="11">
        <f t="shared" si="5"/>
        <v>0</v>
      </c>
      <c r="AB19" s="11">
        <f t="shared" si="5"/>
        <v>0</v>
      </c>
      <c r="AC19" s="11">
        <f t="shared" si="5"/>
        <v>0</v>
      </c>
      <c r="AD19" s="11">
        <f t="shared" si="5"/>
        <v>0</v>
      </c>
      <c r="AE19" s="11">
        <f t="shared" si="5"/>
        <v>0</v>
      </c>
      <c r="AF19" s="11">
        <f t="shared" si="5"/>
        <v>0</v>
      </c>
      <c r="AG19" s="11">
        <f t="shared" si="5"/>
        <v>0</v>
      </c>
      <c r="AH19" s="11">
        <f t="shared" si="5"/>
        <v>0</v>
      </c>
      <c r="AI19" s="11">
        <f t="shared" si="5"/>
        <v>0</v>
      </c>
      <c r="AJ19" s="11">
        <f t="shared" si="5"/>
        <v>0</v>
      </c>
      <c r="AK19" s="11">
        <f t="shared" si="5"/>
        <v>0</v>
      </c>
      <c r="AL19" s="11">
        <f t="shared" si="5"/>
        <v>0</v>
      </c>
      <c r="AM19" s="11">
        <f t="shared" si="5"/>
        <v>0</v>
      </c>
    </row>
    <row r="20" spans="1:43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43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2" spans="1:43" ht="30" x14ac:dyDescent="0.25">
      <c r="A22" s="7" t="s">
        <v>15</v>
      </c>
      <c r="B22" s="17">
        <f>SUM(B24:AM24)</f>
        <v>0</v>
      </c>
      <c r="C22" s="17"/>
      <c r="D22" s="17"/>
      <c r="E22" s="17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" t="s">
        <v>11</v>
      </c>
      <c r="AO22" s="4" t="s">
        <v>6</v>
      </c>
      <c r="AP22" s="4" t="s">
        <v>7</v>
      </c>
      <c r="AQ22" s="4" t="s">
        <v>8</v>
      </c>
    </row>
    <row r="23" spans="1:43" x14ac:dyDescent="0.25">
      <c r="A23" s="8" t="s">
        <v>12</v>
      </c>
      <c r="B23" s="9">
        <v>1</v>
      </c>
      <c r="C23" s="9">
        <v>2</v>
      </c>
      <c r="D23" s="9">
        <v>3</v>
      </c>
      <c r="E23" s="9">
        <v>4</v>
      </c>
      <c r="F23" s="9">
        <v>5</v>
      </c>
      <c r="G23" s="9">
        <v>6</v>
      </c>
      <c r="H23" s="9">
        <v>7</v>
      </c>
      <c r="I23" s="9">
        <v>8</v>
      </c>
      <c r="J23" s="9">
        <v>9</v>
      </c>
      <c r="K23" s="9">
        <v>10</v>
      </c>
      <c r="L23" s="9">
        <v>11</v>
      </c>
      <c r="M23" s="9">
        <v>12</v>
      </c>
      <c r="N23" s="9">
        <v>13</v>
      </c>
      <c r="O23" s="9">
        <v>14</v>
      </c>
      <c r="P23" s="9">
        <v>15</v>
      </c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9">
        <v>23</v>
      </c>
      <c r="Y23" s="9">
        <v>24</v>
      </c>
      <c r="Z23" s="9">
        <v>25</v>
      </c>
      <c r="AA23" s="9">
        <v>26</v>
      </c>
      <c r="AB23" s="9">
        <v>27</v>
      </c>
      <c r="AC23" s="9">
        <v>28</v>
      </c>
      <c r="AD23" s="9">
        <v>29</v>
      </c>
      <c r="AE23" s="9">
        <v>30</v>
      </c>
      <c r="AF23" s="9">
        <v>31</v>
      </c>
      <c r="AG23" s="9">
        <v>32</v>
      </c>
      <c r="AH23" s="9">
        <v>33</v>
      </c>
      <c r="AI23" s="9">
        <v>34</v>
      </c>
      <c r="AJ23" s="9">
        <v>35</v>
      </c>
      <c r="AK23" s="10"/>
      <c r="AL23" s="10"/>
      <c r="AM23" s="10"/>
      <c r="AN23" s="19">
        <f>SUM(B25:AM25)</f>
        <v>0</v>
      </c>
      <c r="AO23" s="21"/>
      <c r="AP23" s="19">
        <f>(AN23+AO23)/250*1.25</f>
        <v>0</v>
      </c>
      <c r="AQ23" s="19">
        <f>(AN23+AO23)/12*1.2</f>
        <v>0</v>
      </c>
    </row>
    <row r="24" spans="1:43" x14ac:dyDescent="0.25">
      <c r="A24" s="8" t="s">
        <v>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9"/>
      <c r="AO24" s="21"/>
      <c r="AP24" s="19"/>
      <c r="AQ24" s="19"/>
    </row>
    <row r="25" spans="1:43" hidden="1" x14ac:dyDescent="0.25">
      <c r="B25">
        <f>B23*B24</f>
        <v>0</v>
      </c>
      <c r="C25">
        <f t="shared" ref="C25:AM25" si="6">C23*C24</f>
        <v>0</v>
      </c>
      <c r="D25">
        <f t="shared" si="6"/>
        <v>0</v>
      </c>
      <c r="E25">
        <f t="shared" si="6"/>
        <v>0</v>
      </c>
      <c r="F25">
        <f t="shared" si="6"/>
        <v>0</v>
      </c>
      <c r="G25">
        <f t="shared" si="6"/>
        <v>0</v>
      </c>
      <c r="H25">
        <f t="shared" si="6"/>
        <v>0</v>
      </c>
      <c r="I25">
        <f t="shared" si="6"/>
        <v>0</v>
      </c>
      <c r="J25">
        <f t="shared" si="6"/>
        <v>0</v>
      </c>
      <c r="K25">
        <f t="shared" si="6"/>
        <v>0</v>
      </c>
      <c r="L25">
        <f t="shared" si="6"/>
        <v>0</v>
      </c>
      <c r="M25">
        <f t="shared" si="6"/>
        <v>0</v>
      </c>
      <c r="N25">
        <f t="shared" si="6"/>
        <v>0</v>
      </c>
      <c r="O25">
        <f t="shared" si="6"/>
        <v>0</v>
      </c>
      <c r="P25">
        <f t="shared" si="6"/>
        <v>0</v>
      </c>
      <c r="Q25">
        <f t="shared" si="6"/>
        <v>0</v>
      </c>
      <c r="R25">
        <f t="shared" si="6"/>
        <v>0</v>
      </c>
      <c r="S25">
        <f t="shared" si="6"/>
        <v>0</v>
      </c>
      <c r="T25">
        <f t="shared" si="6"/>
        <v>0</v>
      </c>
      <c r="U25">
        <f t="shared" si="6"/>
        <v>0</v>
      </c>
      <c r="V25">
        <f t="shared" si="6"/>
        <v>0</v>
      </c>
      <c r="W25">
        <f t="shared" si="6"/>
        <v>0</v>
      </c>
      <c r="X25">
        <f t="shared" si="6"/>
        <v>0</v>
      </c>
      <c r="Y25">
        <f t="shared" si="6"/>
        <v>0</v>
      </c>
      <c r="Z25">
        <f t="shared" si="6"/>
        <v>0</v>
      </c>
      <c r="AA25">
        <f t="shared" si="6"/>
        <v>0</v>
      </c>
      <c r="AB25">
        <f t="shared" si="6"/>
        <v>0</v>
      </c>
      <c r="AC25">
        <f t="shared" si="6"/>
        <v>0</v>
      </c>
      <c r="AD25">
        <f t="shared" si="6"/>
        <v>0</v>
      </c>
      <c r="AE25">
        <f t="shared" si="6"/>
        <v>0</v>
      </c>
      <c r="AF25">
        <f t="shared" si="6"/>
        <v>0</v>
      </c>
      <c r="AG25">
        <f t="shared" si="6"/>
        <v>0</v>
      </c>
      <c r="AH25">
        <f t="shared" si="6"/>
        <v>0</v>
      </c>
      <c r="AI25">
        <f t="shared" si="6"/>
        <v>0</v>
      </c>
      <c r="AJ25">
        <f t="shared" si="6"/>
        <v>0</v>
      </c>
      <c r="AK25">
        <f t="shared" si="6"/>
        <v>0</v>
      </c>
      <c r="AL25">
        <f t="shared" si="6"/>
        <v>0</v>
      </c>
      <c r="AM25">
        <f t="shared" si="6"/>
        <v>0</v>
      </c>
    </row>
    <row r="28" spans="1:43" ht="15" customHeight="1" x14ac:dyDescent="0.25">
      <c r="A28" s="22" t="s">
        <v>16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43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43" ht="1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43" ht="1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43" ht="1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  <row r="33" spans="1:39" ht="1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</row>
    <row r="34" spans="1:39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</row>
    <row r="35" spans="1:39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</row>
  </sheetData>
  <sheetProtection selectLockedCells="1"/>
  <mergeCells count="27">
    <mergeCell ref="A28:AM35"/>
    <mergeCell ref="AS5:AV5"/>
    <mergeCell ref="AS8:AT9"/>
    <mergeCell ref="AU8:AV9"/>
    <mergeCell ref="AS10:AT10"/>
    <mergeCell ref="AU10:AV10"/>
    <mergeCell ref="AN23:AN24"/>
    <mergeCell ref="AO23:AO24"/>
    <mergeCell ref="AP5:AP6"/>
    <mergeCell ref="AQ5:AQ6"/>
    <mergeCell ref="AP17:AP18"/>
    <mergeCell ref="AQ17:AQ18"/>
    <mergeCell ref="AQ11:AQ12"/>
    <mergeCell ref="AQ23:AQ24"/>
    <mergeCell ref="AP23:AP24"/>
    <mergeCell ref="AP11:AP12"/>
    <mergeCell ref="AO5:AO6"/>
    <mergeCell ref="B22:E22"/>
    <mergeCell ref="AN11:AN12"/>
    <mergeCell ref="AO11:AO12"/>
    <mergeCell ref="AN17:AN18"/>
    <mergeCell ref="AO17:AO18"/>
    <mergeCell ref="B4:E4"/>
    <mergeCell ref="B10:E10"/>
    <mergeCell ref="A1:N1"/>
    <mergeCell ref="B16:E16"/>
    <mergeCell ref="AN5:AN6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Grundlagen</vt:lpstr>
      <vt:lpstr>Berechnung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Nitsche, Cindy (ASB OV Neustadt/Sa. e.V.)</dc:creator>
  <cp:lastModifiedBy>Nitsche, Cindy (ASB OV Neustadt/Sa. e.V.)</cp:lastModifiedBy>
  <dcterms:created xsi:type="dcterms:W3CDTF">2022-09-12T08:15:30Z</dcterms:created>
  <dcterms:modified xsi:type="dcterms:W3CDTF">2023-03-01T06:33:33Z</dcterms:modified>
</cp:coreProperties>
</file>